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25" yWindow="1845" windowWidth="9180" windowHeight="4245"/>
  </bookViews>
  <sheets>
    <sheet name="LAGUNEADA" sheetId="1" r:id="rId1"/>
  </sheets>
  <calcPr calcId="125725"/>
</workbook>
</file>

<file path=xl/calcChain.xml><?xml version="1.0" encoding="utf-8"?>
<calcChain xmlns="http://schemas.openxmlformats.org/spreadsheetml/2006/main">
  <c r="G12" i="1"/>
  <c r="F20"/>
  <c r="G20"/>
  <c r="F13"/>
  <c r="G13"/>
  <c r="F19"/>
  <c r="G19"/>
  <c r="F14"/>
  <c r="G14"/>
  <c r="G16"/>
  <c r="F16"/>
  <c r="F12"/>
  <c r="H18" l="1"/>
  <c r="H13"/>
  <c r="H19"/>
  <c r="H20"/>
  <c r="H11"/>
  <c r="H17"/>
  <c r="H12"/>
  <c r="H15"/>
  <c r="H14"/>
  <c r="H10"/>
  <c r="H16"/>
</calcChain>
</file>

<file path=xl/sharedStrings.xml><?xml version="1.0" encoding="utf-8"?>
<sst xmlns="http://schemas.openxmlformats.org/spreadsheetml/2006/main" count="71" uniqueCount="64">
  <si>
    <t>Ida</t>
  </si>
  <si>
    <t>Vta</t>
  </si>
  <si>
    <t>Tot</t>
  </si>
  <si>
    <t>JUGADOR</t>
  </si>
  <si>
    <t>ENCARGADO ESCUELA</t>
  </si>
  <si>
    <t>CLUBES DE LA FEDERACION</t>
  </si>
  <si>
    <t>FEDERACION REGIONAL DE GOLF MAR Y SIERRAS</t>
  </si>
  <si>
    <t>16 AL 20 DE DICIEMBRE DE 2020</t>
  </si>
  <si>
    <t>MENORES CON Y SIN HCP + ENCARGADO DE LA ESCUELA</t>
  </si>
  <si>
    <t>LAGUNEADA DE 4 JUGADORES A LA MEJOR PELOTA  A 18 HOYOS COMPUTÁNDOSE LOS SCORES NETOS</t>
  </si>
  <si>
    <t>COPA PROFESORES DE ESCUELAS</t>
  </si>
  <si>
    <t>AGUATO CRUZ - VIALI NEHUEN</t>
  </si>
  <si>
    <t>FERNANDEZ FRANCISCO</t>
  </si>
  <si>
    <t>SALVI BENICIO</t>
  </si>
  <si>
    <t>ACUÑA TOBÍAS</t>
  </si>
  <si>
    <t>OLIVERI ANGELINA</t>
  </si>
  <si>
    <t>POLITA NUÑEZ MAITE</t>
  </si>
  <si>
    <t>PATTI VICENTE</t>
  </si>
  <si>
    <t>PATTI SEBASTIAN</t>
  </si>
  <si>
    <t>LEOFANTI RENZO</t>
  </si>
  <si>
    <t>TOBLER SANTIAGO</t>
  </si>
  <si>
    <t>PREZIOSO TOMAS</t>
  </si>
  <si>
    <t>MORUA CARIAC MATEO</t>
  </si>
  <si>
    <t>PRIOLETTO ALMA</t>
  </si>
  <si>
    <t>ARANO ROCIO</t>
  </si>
  <si>
    <t>VERELLEN IGNACIO</t>
  </si>
  <si>
    <t>ABBETTE GASPAR - MORELLO FELIPE</t>
  </si>
  <si>
    <t>PAZ FERNANDO</t>
  </si>
  <si>
    <t>ABBETTE DANTE - MONTES JOAQUIN</t>
  </si>
  <si>
    <t>PRIOLETTO SANTIAGO</t>
  </si>
  <si>
    <t>GIMENEZ GONZALO</t>
  </si>
  <si>
    <t>ORTALE FELIPE</t>
  </si>
  <si>
    <t>ORTIZ GONZALO</t>
  </si>
  <si>
    <t>KATJA DANIEL - LIOTTO ADRIANI</t>
  </si>
  <si>
    <t>REPETTO JUAN CRUZ</t>
  </si>
  <si>
    <t>CLUB</t>
  </si>
  <si>
    <t>EVTGC</t>
  </si>
  <si>
    <t>SPGC</t>
  </si>
  <si>
    <t>TGC</t>
  </si>
  <si>
    <t>NGC</t>
  </si>
  <si>
    <t>GORLA TOBIAS/ DEL RIO DAVID</t>
  </si>
  <si>
    <t>DI IORIO GIAN LUCA</t>
  </si>
  <si>
    <t>PAMPALONI MATEO</t>
  </si>
  <si>
    <t>BAILONE LUCIANO</t>
  </si>
  <si>
    <t>TEPÉR JEREMIAS/ GALOPPO SANTINO</t>
  </si>
  <si>
    <t>BERENGENO SANTINO</t>
  </si>
  <si>
    <t>LAFRAGETTE RAMIRO</t>
  </si>
  <si>
    <t>GIOMETTI LUCIANO</t>
  </si>
  <si>
    <t>LANCELLOTTI VALENTINO/ PASSARELLI BENICIO</t>
  </si>
  <si>
    <t>GUEVARA GUIDO</t>
  </si>
  <si>
    <t xml:space="preserve">ZHOA JOSE </t>
  </si>
  <si>
    <t>DI JULIO GIAN FRANCO</t>
  </si>
  <si>
    <t>ACHEN ALDANA/ PORTIS SANTIAGO</t>
  </si>
  <si>
    <t>SUAREZ MILAGROS</t>
  </si>
  <si>
    <t>REAMPOLDI SARA</t>
  </si>
  <si>
    <t>AVALOS FABIAN</t>
  </si>
  <si>
    <t>CMDP</t>
  </si>
  <si>
    <t>JENKINS STEVE</t>
  </si>
  <si>
    <t>SANTI L.</t>
  </si>
  <si>
    <t>TITIN</t>
  </si>
  <si>
    <t>OLIVARES JULIO</t>
  </si>
  <si>
    <t>MDPGC</t>
  </si>
  <si>
    <t>ULT 6 H 23</t>
  </si>
  <si>
    <t>ULT 6 H 21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</si>
</sst>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5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3"/>
      <color indexed="10"/>
      <name val="Arial"/>
      <family val="2"/>
    </font>
    <font>
      <sz val="13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3"/>
      <color indexed="10"/>
      <name val="Arial"/>
      <family val="2"/>
    </font>
    <font>
      <sz val="13"/>
      <color indexed="12"/>
      <name val="Arial"/>
      <family val="2"/>
    </font>
    <font>
      <b/>
      <sz val="13"/>
      <color rgb="FF0070C0"/>
      <name val="Arial"/>
      <family val="2"/>
    </font>
    <font>
      <b/>
      <sz val="13"/>
      <color rgb="FF00B050"/>
      <name val="Arial"/>
      <family val="2"/>
    </font>
    <font>
      <b/>
      <sz val="25"/>
      <name val="Arial"/>
      <family val="2"/>
    </font>
    <font>
      <b/>
      <sz val="15"/>
      <color indexed="9"/>
      <name val="Arial"/>
      <family val="2"/>
    </font>
    <font>
      <b/>
      <u/>
      <sz val="20"/>
      <color indexed="10"/>
      <name val="Arial"/>
      <family val="2"/>
    </font>
    <font>
      <b/>
      <sz val="15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Fill="1"/>
    <xf numFmtId="0" fontId="9" fillId="0" borderId="6" xfId="0" applyFont="1" applyBorder="1"/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8" xfId="0" applyFont="1" applyBorder="1"/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6" xfId="0" applyFont="1" applyBorder="1"/>
    <xf numFmtId="0" fontId="11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8" xfId="0" applyFont="1" applyBorder="1"/>
    <xf numFmtId="0" fontId="11" fillId="2" borderId="11" xfId="0" applyFont="1" applyFill="1" applyBorder="1" applyAlignment="1">
      <alignment horizontal="center"/>
    </xf>
    <xf numFmtId="0" fontId="18" fillId="4" borderId="13" xfId="0" applyFont="1" applyFill="1" applyBorder="1"/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4"/>
  <sheetViews>
    <sheetView tabSelected="1" zoomScale="70" zoomScaleNormal="70" workbookViewId="0">
      <selection sqref="A1:H1"/>
    </sheetView>
  </sheetViews>
  <sheetFormatPr baseColWidth="10" defaultRowHeight="18.75"/>
  <cols>
    <col min="1" max="1" width="39.140625" style="1" customWidth="1"/>
    <col min="2" max="4" width="31.7109375" style="1" customWidth="1"/>
    <col min="5" max="5" width="9.5703125" style="24" bestFit="1" customWidth="1"/>
    <col min="6" max="6" width="6.140625" style="1" bestFit="1" customWidth="1"/>
    <col min="7" max="7" width="6.42578125" style="1" bestFit="1" customWidth="1"/>
    <col min="8" max="8" width="6.42578125" style="1" customWidth="1"/>
    <col min="9" max="9" width="13.28515625" style="1" bestFit="1" customWidth="1"/>
    <col min="10" max="16384" width="11.42578125" style="1"/>
  </cols>
  <sheetData>
    <row r="1" spans="1:9 16384:16384" s="3" customFormat="1" ht="30.75">
      <c r="A1" s="29" t="s">
        <v>10</v>
      </c>
      <c r="B1" s="29"/>
      <c r="C1" s="29"/>
      <c r="D1" s="29"/>
      <c r="E1" s="29"/>
      <c r="F1" s="29"/>
      <c r="G1" s="29"/>
      <c r="H1" s="29"/>
    </row>
    <row r="2" spans="1:9 16384:16384" s="4" customFormat="1" ht="23.25">
      <c r="A2" s="30" t="s">
        <v>5</v>
      </c>
      <c r="B2" s="30"/>
      <c r="C2" s="30"/>
      <c r="D2" s="30"/>
      <c r="E2" s="30"/>
      <c r="F2" s="30"/>
      <c r="G2" s="30"/>
      <c r="H2" s="30"/>
    </row>
    <row r="3" spans="1:9 16384:16384" ht="19.5">
      <c r="A3" s="31" t="s">
        <v>6</v>
      </c>
      <c r="B3" s="31"/>
      <c r="C3" s="31"/>
      <c r="D3" s="31"/>
      <c r="E3" s="31"/>
      <c r="F3" s="31"/>
      <c r="G3" s="31"/>
      <c r="H3" s="31"/>
    </row>
    <row r="4" spans="1:9 16384:16384" ht="26.25">
      <c r="A4" s="32" t="s">
        <v>8</v>
      </c>
      <c r="B4" s="32"/>
      <c r="C4" s="32"/>
      <c r="D4" s="32"/>
      <c r="E4" s="32"/>
      <c r="F4" s="32"/>
      <c r="G4" s="32"/>
      <c r="H4" s="32"/>
    </row>
    <row r="5" spans="1:9 16384:16384">
      <c r="A5" s="33" t="s">
        <v>9</v>
      </c>
      <c r="B5" s="33"/>
      <c r="C5" s="33"/>
      <c r="D5" s="33"/>
      <c r="E5" s="33"/>
      <c r="F5" s="33"/>
      <c r="G5" s="33"/>
      <c r="H5" s="33"/>
    </row>
    <row r="6" spans="1:9 16384:16384" ht="19.5">
      <c r="A6" s="34" t="s">
        <v>7</v>
      </c>
      <c r="B6" s="34"/>
      <c r="C6" s="34"/>
      <c r="D6" s="34"/>
      <c r="E6" s="34"/>
      <c r="F6" s="34"/>
      <c r="G6" s="34"/>
      <c r="H6" s="34"/>
    </row>
    <row r="7" spans="1:9 16384:16384">
      <c r="A7" s="19"/>
      <c r="B7" s="19"/>
      <c r="C7" s="19"/>
      <c r="D7" s="19"/>
      <c r="E7" s="19"/>
      <c r="F7" s="19"/>
      <c r="G7" s="19"/>
      <c r="H7" s="19"/>
    </row>
    <row r="8" spans="1:9 16384:16384" s="2" customFormat="1" ht="17.25" thickBot="1">
      <c r="A8" s="28"/>
      <c r="B8" s="28"/>
      <c r="C8" s="28"/>
      <c r="D8" s="28"/>
      <c r="E8" s="28"/>
      <c r="F8" s="28"/>
      <c r="G8" s="28"/>
      <c r="H8" s="28"/>
    </row>
    <row r="9" spans="1:9 16384:16384" s="5" customFormat="1" ht="17.25" thickBot="1">
      <c r="A9" s="13" t="s">
        <v>3</v>
      </c>
      <c r="B9" s="13" t="s">
        <v>3</v>
      </c>
      <c r="C9" s="13" t="s">
        <v>3</v>
      </c>
      <c r="D9" s="13" t="s">
        <v>4</v>
      </c>
      <c r="E9" s="21" t="s">
        <v>35</v>
      </c>
      <c r="F9" s="14" t="s">
        <v>0</v>
      </c>
      <c r="G9" s="15" t="s">
        <v>1</v>
      </c>
      <c r="H9" s="16" t="s">
        <v>2</v>
      </c>
    </row>
    <row r="10" spans="1:9 16384:16384" s="5" customFormat="1" ht="16.5">
      <c r="A10" s="20" t="s">
        <v>11</v>
      </c>
      <c r="B10" s="20" t="s">
        <v>12</v>
      </c>
      <c r="C10" s="20" t="s">
        <v>13</v>
      </c>
      <c r="D10" s="7" t="s">
        <v>14</v>
      </c>
      <c r="E10" s="22" t="s">
        <v>36</v>
      </c>
      <c r="F10" s="8">
        <v>30</v>
      </c>
      <c r="G10" s="9">
        <v>28</v>
      </c>
      <c r="H10" s="17">
        <f t="shared" ref="H10:H20" si="0">SUM(F10:G10)</f>
        <v>58</v>
      </c>
      <c r="I10" s="6"/>
    </row>
    <row r="11" spans="1:9 16384:16384" s="5" customFormat="1" ht="16.5">
      <c r="A11" s="20" t="s">
        <v>57</v>
      </c>
      <c r="B11" s="20" t="s">
        <v>58</v>
      </c>
      <c r="C11" s="20" t="s">
        <v>59</v>
      </c>
      <c r="D11" s="7" t="s">
        <v>60</v>
      </c>
      <c r="E11" s="22" t="s">
        <v>61</v>
      </c>
      <c r="F11" s="8">
        <v>29</v>
      </c>
      <c r="G11" s="9">
        <v>33</v>
      </c>
      <c r="H11" s="26">
        <f>SUM(F11:G11)</f>
        <v>62</v>
      </c>
      <c r="I11" s="27" t="s">
        <v>63</v>
      </c>
    </row>
    <row r="12" spans="1:9 16384:16384" s="5" customFormat="1" ht="16.5">
      <c r="A12" s="20" t="s">
        <v>15</v>
      </c>
      <c r="B12" s="20" t="s">
        <v>16</v>
      </c>
      <c r="C12" s="20" t="s">
        <v>17</v>
      </c>
      <c r="D12" s="7" t="s">
        <v>18</v>
      </c>
      <c r="E12" s="22" t="s">
        <v>37</v>
      </c>
      <c r="F12" s="8">
        <f>4+4+3+2+3+4+3+4+3</f>
        <v>30</v>
      </c>
      <c r="G12" s="9">
        <f>4+3+2+4+4+2+4+5+4</f>
        <v>32</v>
      </c>
      <c r="H12" s="26">
        <f>SUM(F12:G12)</f>
        <v>62</v>
      </c>
      <c r="I12" s="27" t="s">
        <v>62</v>
      </c>
      <c r="XFD12" s="5">
        <v>7</v>
      </c>
    </row>
    <row r="13" spans="1:9 16384:16384" s="5" customFormat="1" ht="16.5">
      <c r="A13" s="20" t="s">
        <v>44</v>
      </c>
      <c r="B13" s="20" t="s">
        <v>45</v>
      </c>
      <c r="C13" s="20" t="s">
        <v>46</v>
      </c>
      <c r="D13" s="7" t="s">
        <v>47</v>
      </c>
      <c r="E13" s="22" t="s">
        <v>56</v>
      </c>
      <c r="F13" s="8">
        <f>4+3+4+3+3+4+3+3+3</f>
        <v>30</v>
      </c>
      <c r="G13" s="9">
        <f>4+3+4+4+4+4+2+4+3</f>
        <v>32</v>
      </c>
      <c r="H13" s="17">
        <f t="shared" si="0"/>
        <v>62</v>
      </c>
      <c r="I13" s="6"/>
    </row>
    <row r="14" spans="1:9 16384:16384" s="5" customFormat="1" ht="16.5">
      <c r="A14" s="20" t="s">
        <v>52</v>
      </c>
      <c r="B14" s="20" t="s">
        <v>53</v>
      </c>
      <c r="C14" s="20" t="s">
        <v>54</v>
      </c>
      <c r="D14" s="7" t="s">
        <v>55</v>
      </c>
      <c r="E14" s="22" t="s">
        <v>56</v>
      </c>
      <c r="F14" s="8">
        <f>2+4+5+3+3+4+3+3+3</f>
        <v>30</v>
      </c>
      <c r="G14" s="9">
        <f>5+2+4+4+4+5+3+4+3</f>
        <v>34</v>
      </c>
      <c r="H14" s="17">
        <f t="shared" si="0"/>
        <v>64</v>
      </c>
      <c r="I14" s="6"/>
    </row>
    <row r="15" spans="1:9 16384:16384" s="5" customFormat="1" ht="16.5">
      <c r="A15" s="20" t="s">
        <v>28</v>
      </c>
      <c r="B15" s="20" t="s">
        <v>29</v>
      </c>
      <c r="C15" s="20" t="s">
        <v>34</v>
      </c>
      <c r="D15" s="7" t="s">
        <v>27</v>
      </c>
      <c r="E15" s="22" t="s">
        <v>38</v>
      </c>
      <c r="F15" s="8">
        <v>34</v>
      </c>
      <c r="G15" s="9">
        <v>31</v>
      </c>
      <c r="H15" s="17">
        <f t="shared" si="0"/>
        <v>65</v>
      </c>
      <c r="I15" s="6"/>
    </row>
    <row r="16" spans="1:9 16384:16384" s="5" customFormat="1" ht="16.5">
      <c r="A16" s="20" t="s">
        <v>19</v>
      </c>
      <c r="B16" s="20" t="s">
        <v>20</v>
      </c>
      <c r="C16" s="20" t="s">
        <v>21</v>
      </c>
      <c r="D16" s="7" t="s">
        <v>22</v>
      </c>
      <c r="E16" s="22" t="s">
        <v>37</v>
      </c>
      <c r="F16" s="8">
        <f>4+3+4+4+3+4+3+4+3</f>
        <v>32</v>
      </c>
      <c r="G16" s="9">
        <f>5+3+2+3+4+3+5+5+3</f>
        <v>33</v>
      </c>
      <c r="H16" s="17">
        <f t="shared" si="0"/>
        <v>65</v>
      </c>
      <c r="I16" s="6"/>
    </row>
    <row r="17" spans="1:9" s="5" customFormat="1" ht="16.5">
      <c r="A17" s="20" t="s">
        <v>26</v>
      </c>
      <c r="B17" s="20" t="s">
        <v>23</v>
      </c>
      <c r="C17" s="20" t="s">
        <v>24</v>
      </c>
      <c r="D17" s="7" t="s">
        <v>25</v>
      </c>
      <c r="E17" s="22" t="s">
        <v>38</v>
      </c>
      <c r="F17" s="8">
        <v>33</v>
      </c>
      <c r="G17" s="9">
        <v>33</v>
      </c>
      <c r="H17" s="17">
        <f t="shared" si="0"/>
        <v>66</v>
      </c>
      <c r="I17" s="6"/>
    </row>
    <row r="18" spans="1:9" s="5" customFormat="1" ht="16.5">
      <c r="A18" s="20" t="s">
        <v>33</v>
      </c>
      <c r="B18" s="20" t="s">
        <v>31</v>
      </c>
      <c r="C18" s="20" t="s">
        <v>30</v>
      </c>
      <c r="D18" s="7" t="s">
        <v>32</v>
      </c>
      <c r="E18" s="22" t="s">
        <v>39</v>
      </c>
      <c r="F18" s="8">
        <v>33</v>
      </c>
      <c r="G18" s="9">
        <v>33</v>
      </c>
      <c r="H18" s="17">
        <f t="shared" si="0"/>
        <v>66</v>
      </c>
      <c r="I18" s="6"/>
    </row>
    <row r="19" spans="1:9" s="5" customFormat="1" ht="16.5">
      <c r="A19" s="20" t="s">
        <v>48</v>
      </c>
      <c r="B19" s="20" t="s">
        <v>49</v>
      </c>
      <c r="C19" s="20" t="s">
        <v>50</v>
      </c>
      <c r="D19" s="7" t="s">
        <v>51</v>
      </c>
      <c r="E19" s="22" t="s">
        <v>56</v>
      </c>
      <c r="F19" s="8">
        <f>3+4+5+4+3+4+3+4+4</f>
        <v>34</v>
      </c>
      <c r="G19" s="9">
        <f>6+3+3+4+4+4+3+4+3</f>
        <v>34</v>
      </c>
      <c r="H19" s="17">
        <f t="shared" si="0"/>
        <v>68</v>
      </c>
      <c r="I19" s="6"/>
    </row>
    <row r="20" spans="1:9" s="5" customFormat="1" ht="17.25" thickBot="1">
      <c r="A20" s="25" t="s">
        <v>40</v>
      </c>
      <c r="B20" s="25" t="s">
        <v>41</v>
      </c>
      <c r="C20" s="25" t="s">
        <v>42</v>
      </c>
      <c r="D20" s="10" t="s">
        <v>43</v>
      </c>
      <c r="E20" s="23" t="s">
        <v>56</v>
      </c>
      <c r="F20" s="11">
        <f>4+6+7+3+2+4+3+4+4</f>
        <v>37</v>
      </c>
      <c r="G20" s="12">
        <f>4+3+3+4+5+4+3+5+4</f>
        <v>35</v>
      </c>
      <c r="H20" s="18">
        <f t="shared" si="0"/>
        <v>72</v>
      </c>
      <c r="I20" s="6"/>
    </row>
    <row r="24" spans="1:9">
      <c r="E24" s="1"/>
    </row>
  </sheetData>
  <sortState ref="A10:H20">
    <sortCondition ref="H10:H20"/>
    <sortCondition ref="G10:G20"/>
  </sortState>
  <mergeCells count="7">
    <mergeCell ref="A8:H8"/>
    <mergeCell ref="A1:H1"/>
    <mergeCell ref="A2:H2"/>
    <mergeCell ref="A3:H3"/>
    <mergeCell ref="A4:H4"/>
    <mergeCell ref="A5:H5"/>
    <mergeCell ref="A6:H6"/>
  </mergeCells>
  <printOptions horizontalCentered="1" verticalCentered="1"/>
  <pageMargins left="0" right="0" top="0" bottom="0" header="0" footer="0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LAGUNEADA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Usuario</cp:lastModifiedBy>
  <cp:lastPrinted>2020-12-22T19:46:34Z</cp:lastPrinted>
  <dcterms:created xsi:type="dcterms:W3CDTF">2000-04-28T14:22:12Z</dcterms:created>
  <dcterms:modified xsi:type="dcterms:W3CDTF">2020-12-22T19:57:18Z</dcterms:modified>
</cp:coreProperties>
</file>